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2" i="1" l="1"/>
  <c r="E1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<sst xmlns="http://schemas.openxmlformats.org/spreadsheetml/2006/main" count="73" uniqueCount="40">
  <si>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</si>
  <si>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</si>
  <si>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</si>
  <si>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</si>
  <si>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</si>
  <si>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</si>
  <si>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</si>
  <si>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</si>
  <si>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</si>
  <si>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</si>
  <si>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</si>
  <si>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</si>
  <si>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</si>
  <si>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</si>
  <si>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</si>
  <si>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</si>
  <si>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</si>
  <si>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</si>
  <si>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</si>
  <si>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</si>
  <si>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</si>
  <si>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</si>
  <si>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</si>
  <si>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</si>
  <si>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</si>
  <si>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</si>
  <si>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</si>
  <si>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</si>
  <si>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</si>
  <si>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</si>
  <si>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</si>
  <si>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</si>
  <si>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</si>
  <si>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</si>
  <si>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</si>
  <si>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ПРИЛИВ РФЗО ПО УГОВОРУ ЗА 2019.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</si>
  <si>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</si>
  <si>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</si>
  <si>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</si>
  <si>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СТАЊЕ СРЕДСТАВА НА РАЧУНУ ИЗЈЗВ  НА ДАН 26.12.2019.ГОДИНЕ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</si>
</sst>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7"/>
  <sheetViews>
    <sheetView tabSelected="1" topLeftCell="B22" zoomScaleNormal="100" workbookViewId="0">
      <selection activeCell="G47" sqref="G47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11.85546875" customWidth="1"/>
    <col min="10" max="10" width="9.42578125" style="47" customWidth="1"/>
    <col min="11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ht="13.5" thickBot="1" x14ac:dyDescent="0.25">
      <c r="A6" s="1"/>
      <c r="B6" s="8"/>
      <c r="C6" s="9"/>
      <c r="D6" s="9"/>
      <c r="E6" s="9"/>
      <c r="F6" s="10"/>
    </row>
    <row r="7" spans="1:6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6" ht="13.5" thickTop="1" x14ac:dyDescent="0.2">
      <c r="B8" s="15">
        <v>1</v>
      </c>
      <c r="C8" s="16" t="s">
        <v>4</v>
      </c>
      <c r="D8" s="17"/>
      <c r="E8" s="18">
        <v>66229149.560000002</v>
      </c>
      <c r="F8" s="19" t="s">
        <v>5</v>
      </c>
    </row>
    <row r="9" spans="1:6" x14ac:dyDescent="0.2">
      <c r="B9" s="15">
        <v>2</v>
      </c>
      <c r="C9" s="16" t="s">
        <v>35</v>
      </c>
      <c r="D9" s="17"/>
      <c r="E9" s="20">
        <v>11600</v>
      </c>
      <c r="F9" s="19" t="s">
        <v>5</v>
      </c>
    </row>
    <row r="10" spans="1:6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6" x14ac:dyDescent="0.2">
      <c r="B11" s="22"/>
      <c r="C11" s="23"/>
      <c r="D11" s="24"/>
      <c r="E11" s="25"/>
      <c r="F11" s="26"/>
    </row>
    <row r="12" spans="1:6" x14ac:dyDescent="0.2">
      <c r="B12" s="27"/>
      <c r="C12" s="28" t="s">
        <v>7</v>
      </c>
      <c r="D12" s="29"/>
      <c r="E12" s="30">
        <f>SUM(E8:E11)</f>
        <v>66240749.560000002</v>
      </c>
      <c r="F12" s="31" t="s">
        <v>5</v>
      </c>
    </row>
    <row r="13" spans="1:6" x14ac:dyDescent="0.2">
      <c r="B13" s="32"/>
      <c r="C13" s="33" t="s">
        <v>8</v>
      </c>
      <c r="D13" s="34"/>
      <c r="E13" s="35"/>
      <c r="F13" s="32"/>
    </row>
    <row r="14" spans="1:6" x14ac:dyDescent="0.2">
      <c r="B14" s="15">
        <v>1</v>
      </c>
      <c r="C14" s="36" t="s">
        <v>36</v>
      </c>
      <c r="D14" s="37"/>
      <c r="E14" s="44"/>
      <c r="F14" s="19" t="s">
        <v>5</v>
      </c>
    </row>
    <row r="15" spans="1:6" x14ac:dyDescent="0.2">
      <c r="B15" s="15">
        <v>2</v>
      </c>
      <c r="C15" s="38" t="s">
        <v>9</v>
      </c>
      <c r="D15" s="37"/>
      <c r="E15" s="44"/>
      <c r="F15" s="19" t="s">
        <v>5</v>
      </c>
    </row>
    <row r="16" spans="1:6" x14ac:dyDescent="0.2">
      <c r="B16" s="15">
        <v>3</v>
      </c>
      <c r="C16" s="38" t="s">
        <v>10</v>
      </c>
      <c r="D16" s="37"/>
      <c r="E16" s="44"/>
      <c r="F16" s="19" t="s">
        <v>5</v>
      </c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O26" s="39"/>
    </row>
    <row r="27" spans="2:15" x14ac:dyDescent="0.2">
      <c r="B27" s="15">
        <v>14</v>
      </c>
      <c r="C27" s="36" t="s">
        <v>37</v>
      </c>
      <c r="D27" s="37"/>
      <c r="E27" s="44"/>
      <c r="F27" s="19" t="s">
        <v>5</v>
      </c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/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>
        <v>2400</v>
      </c>
      <c r="F40" s="19" t="s">
        <v>5</v>
      </c>
      <c r="I40" s="47"/>
    </row>
    <row r="41" spans="2:9" x14ac:dyDescent="0.2">
      <c r="B41" s="49">
        <v>28</v>
      </c>
      <c r="C41" s="36" t="s">
        <v>38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SUM(E13:E41)</f>
        <v>2400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2019-12-27T09:32:16Z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